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19140" windowHeight="6840"/>
  </bookViews>
  <sheets>
    <sheet name="свод население" sheetId="1" r:id="rId1"/>
  </sheets>
  <definedNames>
    <definedName name="_xlnm.Print_Titles" localSheetId="0">'свод население'!$A:$B,'свод население'!$3:$3</definedName>
    <definedName name="_xlnm.Print_Area" localSheetId="0">'свод население'!$A$1:$Q$53</definedName>
  </definedNames>
  <calcPr calcId="125725"/>
</workbook>
</file>

<file path=xl/calcChain.xml><?xml version="1.0" encoding="utf-8"?>
<calcChain xmlns="http://schemas.openxmlformats.org/spreadsheetml/2006/main">
  <c r="C53" i="1"/>
  <c r="C52"/>
  <c r="C51"/>
  <c r="C50"/>
  <c r="C49"/>
  <c r="C48"/>
  <c r="Q47"/>
  <c r="P47"/>
  <c r="O47"/>
  <c r="N47"/>
  <c r="M47"/>
  <c r="L47"/>
  <c r="K47"/>
  <c r="J47"/>
  <c r="I47"/>
  <c r="H47"/>
  <c r="G47"/>
  <c r="F47"/>
  <c r="E47"/>
  <c r="C46"/>
  <c r="C45"/>
  <c r="C44"/>
  <c r="C43"/>
  <c r="C42"/>
  <c r="Q41"/>
  <c r="P41"/>
  <c r="O41"/>
  <c r="N41"/>
  <c r="M41"/>
  <c r="L41"/>
  <c r="K41"/>
  <c r="J41"/>
  <c r="I41"/>
  <c r="H41"/>
  <c r="F41"/>
  <c r="C41" s="1"/>
  <c r="E41"/>
  <c r="C40"/>
  <c r="C39"/>
  <c r="C38"/>
  <c r="C37"/>
  <c r="C36"/>
  <c r="C35"/>
  <c r="C34"/>
  <c r="C33"/>
  <c r="C32"/>
  <c r="C31"/>
  <c r="C30"/>
  <c r="C29"/>
  <c r="Q28"/>
  <c r="P28"/>
  <c r="O28"/>
  <c r="N28"/>
  <c r="M28"/>
  <c r="L28"/>
  <c r="K28"/>
  <c r="J28"/>
  <c r="I28"/>
  <c r="H28"/>
  <c r="G28"/>
  <c r="F28"/>
  <c r="E28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7" s="1"/>
  <c r="C8"/>
  <c r="P7"/>
  <c r="O7"/>
  <c r="N7"/>
  <c r="M7"/>
  <c r="L7"/>
  <c r="K7"/>
  <c r="J7"/>
  <c r="I7"/>
  <c r="H7"/>
  <c r="G7"/>
  <c r="F7"/>
  <c r="E7"/>
  <c r="C6"/>
  <c r="C5"/>
  <c r="Q4"/>
  <c r="P4"/>
  <c r="O4"/>
  <c r="N4"/>
  <c r="M4"/>
  <c r="L4"/>
  <c r="K4"/>
  <c r="J4"/>
  <c r="I4"/>
  <c r="H4"/>
  <c r="F4"/>
  <c r="E4"/>
  <c r="C4" l="1"/>
  <c r="C47"/>
  <c r="C28"/>
</calcChain>
</file>

<file path=xl/sharedStrings.xml><?xml version="1.0" encoding="utf-8"?>
<sst xmlns="http://schemas.openxmlformats.org/spreadsheetml/2006/main" count="80" uniqueCount="74">
  <si>
    <t>№</t>
  </si>
  <si>
    <t>Наименование показателей</t>
  </si>
  <si>
    <t>Всего</t>
  </si>
  <si>
    <t>в разрезе сельских поселений</t>
  </si>
  <si>
    <t>Акбарис</t>
  </si>
  <si>
    <t>Базгиево</t>
  </si>
  <si>
    <t>ДмПоляна</t>
  </si>
  <si>
    <t>Дюртюли</t>
  </si>
  <si>
    <t>Зириклы</t>
  </si>
  <si>
    <t>Мичурин</t>
  </si>
  <si>
    <t>Нижнезаит</t>
  </si>
  <si>
    <t>НТашлы</t>
  </si>
  <si>
    <t>Нурей</t>
  </si>
  <si>
    <t>Писарев</t>
  </si>
  <si>
    <t>Старотумбагуш.</t>
  </si>
  <si>
    <t>Чалмалы</t>
  </si>
  <si>
    <t>Шаран</t>
  </si>
  <si>
    <t>Количество проживающих жителей на территории муниципального образования (согласно похоз. учета)</t>
  </si>
  <si>
    <t xml:space="preserve">      в т.ч. мужчин</t>
  </si>
  <si>
    <t xml:space="preserve">                женщин</t>
  </si>
  <si>
    <t>Дети в возрасте от 0 до 18 лет,                  в том числе:</t>
  </si>
  <si>
    <t xml:space="preserve"> до 2  лет  11 мес.29 дней</t>
  </si>
  <si>
    <t>от 3 до 6  лет  11 мес.29 дней</t>
  </si>
  <si>
    <t>от 7 до 17 лет 11 мес.29 дней (Учащиеся школ)</t>
  </si>
  <si>
    <t>2.1</t>
  </si>
  <si>
    <t>Всего многодетных семей (от 3х и более детей)</t>
  </si>
  <si>
    <t xml:space="preserve">                       из них семей: с 3-мя детьми</t>
  </si>
  <si>
    <t xml:space="preserve">                                                 с 4-мя детьми</t>
  </si>
  <si>
    <t xml:space="preserve">                                                   с 5-ю детьми</t>
  </si>
  <si>
    <t xml:space="preserve">                                                   с 6-ю детьми</t>
  </si>
  <si>
    <t xml:space="preserve">                                                   с 7-ю детьми</t>
  </si>
  <si>
    <t xml:space="preserve">                                                   с 8-ю детьми</t>
  </si>
  <si>
    <t xml:space="preserve">                                                   с 9-ю детьми</t>
  </si>
  <si>
    <t xml:space="preserve">                                                 с 10-ю детьми</t>
  </si>
  <si>
    <t>2.2</t>
  </si>
  <si>
    <t>Количество детей в многодетных семьях</t>
  </si>
  <si>
    <t>2.3</t>
  </si>
  <si>
    <t>Количество семей, где установленны АПИ</t>
  </si>
  <si>
    <t>2.4</t>
  </si>
  <si>
    <t>Количество семей, находящихся в трудной жизненной ситуации</t>
  </si>
  <si>
    <t>2.5</t>
  </si>
  <si>
    <t>Количество семей, находящихся в социально опасном положении</t>
  </si>
  <si>
    <t>2.6</t>
  </si>
  <si>
    <t>Студенты училищ, ВУЗОВ, СУЗОВ</t>
  </si>
  <si>
    <t>Пенсионеры</t>
  </si>
  <si>
    <t>ТРУДОСПОСОБНОЕ НАСЕЛЕНИЕ (Мужчины от 14 до 60 лет; женщины с 14 до 55 лет)</t>
  </si>
  <si>
    <t>из них:</t>
  </si>
  <si>
    <t>ЗАНЯТОЕ НАСЕЛЕНИЕ, в том числе в:</t>
  </si>
  <si>
    <t xml:space="preserve">                 ООО</t>
  </si>
  <si>
    <t>6.1</t>
  </si>
  <si>
    <t xml:space="preserve">                 КФХ</t>
  </si>
  <si>
    <t xml:space="preserve">                 СПК, СКХ</t>
  </si>
  <si>
    <t xml:space="preserve">                 Бюджетные работники</t>
  </si>
  <si>
    <t xml:space="preserve">                 другие категории</t>
  </si>
  <si>
    <t xml:space="preserve">Индивидуальные предприниматели </t>
  </si>
  <si>
    <t>6.2</t>
  </si>
  <si>
    <t>Работающие за пределами района (вахтовым методом в районах Крайнего Севере, в соседних районах и городах)</t>
  </si>
  <si>
    <t>6.3</t>
  </si>
  <si>
    <t>Работники занятые у частных лиц, предпринимателей (теплицах и т.д.)</t>
  </si>
  <si>
    <t>6.4</t>
  </si>
  <si>
    <t>Жители занятые в личном подсобном хозяйстве (ЛПХ)</t>
  </si>
  <si>
    <t>6.5</t>
  </si>
  <si>
    <t>Трудоспособное население не занятое в экономике</t>
  </si>
  <si>
    <t>в том числе официально зарегистрированные безработные граждане</t>
  </si>
  <si>
    <t>Лица, освобожденные из мест лишения свободы по состоянию на 01.01.2020 г. (данные отдела полиции)</t>
  </si>
  <si>
    <t>Количество населения, состоящего на учете в качестве нуждающегося в улучшении жилищных условий</t>
  </si>
  <si>
    <t>по категориям:</t>
  </si>
  <si>
    <t xml:space="preserve"> - работники агропромышленного комплекса</t>
  </si>
  <si>
    <t xml:space="preserve"> - работники социальной сферы (Учителя, врачи …)</t>
  </si>
  <si>
    <t xml:space="preserve"> - Участники и вдовы ветеранов ВОВ</t>
  </si>
  <si>
    <t xml:space="preserve"> - Другие льготные категории граждан</t>
  </si>
  <si>
    <t>Количество домохозяйств на территории сельского поселения</t>
  </si>
  <si>
    <t>Информация о трудовых ресурсах и занятости населения по состоянию на 01.01.2021 г.  по Шаранскому району*</t>
  </si>
  <si>
    <t>Количество населения, улучшившего жилищные условия в 2020 году и снятые с учета</t>
  </si>
</sst>
</file>

<file path=xl/styles.xml><?xml version="1.0" encoding="utf-8"?>
<styleSheet xmlns="http://schemas.openxmlformats.org/spreadsheetml/2006/main">
  <fonts count="4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8" fillId="0" borderId="0"/>
    <xf numFmtId="0" fontId="17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27" fillId="9" borderId="13" applyNumberFormat="0" applyAlignment="0" applyProtection="0"/>
    <xf numFmtId="0" fontId="28" fillId="22" borderId="14" applyNumberFormat="0" applyAlignment="0" applyProtection="0"/>
    <xf numFmtId="0" fontId="29" fillId="22" borderId="13" applyNumberFormat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4" fillId="23" borderId="19" applyNumberFormat="0" applyAlignment="0" applyProtection="0"/>
    <xf numFmtId="0" fontId="35" fillId="0" borderId="0" applyNumberFormat="0" applyFill="0" applyBorder="0" applyAlignment="0" applyProtection="0"/>
    <xf numFmtId="0" fontId="36" fillId="24" borderId="0" applyNumberFormat="0" applyBorder="0" applyAlignment="0" applyProtection="0"/>
    <xf numFmtId="0" fontId="37" fillId="5" borderId="0" applyNumberFormat="0" applyBorder="0" applyAlignment="0" applyProtection="0"/>
    <xf numFmtId="0" fontId="38" fillId="0" borderId="0" applyNumberFormat="0" applyFill="0" applyBorder="0" applyAlignment="0" applyProtection="0"/>
    <xf numFmtId="0" fontId="8" fillId="25" borderId="20" applyNumberFormat="0" applyAlignment="0" applyProtection="0"/>
    <xf numFmtId="0" fontId="39" fillId="0" borderId="21" applyNumberFormat="0" applyFill="0" applyAlignment="0" applyProtection="0"/>
    <xf numFmtId="0" fontId="40" fillId="0" borderId="0" applyNumberFormat="0" applyFill="0" applyBorder="0" applyAlignment="0" applyProtection="0"/>
    <xf numFmtId="0" fontId="41" fillId="6" borderId="0" applyNumberFormat="0" applyBorder="0" applyAlignment="0" applyProtection="0"/>
  </cellStyleXfs>
  <cellXfs count="124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Protection="1"/>
    <xf numFmtId="0" fontId="0" fillId="0" borderId="0" xfId="0" applyProtection="1"/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justify" vertical="center" wrapText="1"/>
      <protection locked="0"/>
    </xf>
    <xf numFmtId="3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3" fontId="13" fillId="0" borderId="0" xfId="0" applyNumberFormat="1" applyFont="1" applyFill="1" applyProtection="1">
      <protection locked="0"/>
    </xf>
    <xf numFmtId="3" fontId="1" fillId="0" borderId="0" xfId="0" applyNumberFormat="1" applyFont="1" applyFill="1" applyProtection="1"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3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horizontal="center"/>
    </xf>
    <xf numFmtId="0" fontId="16" fillId="0" borderId="8" xfId="1" applyFont="1" applyFill="1" applyBorder="1" applyAlignment="1">
      <alignment horizontal="center"/>
    </xf>
    <xf numFmtId="0" fontId="18" fillId="0" borderId="8" xfId="2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0" fontId="18" fillId="0" borderId="1" xfId="0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3" fontId="19" fillId="2" borderId="1" xfId="0" applyNumberFormat="1" applyFont="1" applyFill="1" applyBorder="1" applyAlignment="1" applyProtection="1">
      <alignment horizontal="center" vertical="center"/>
      <protection locked="0"/>
    </xf>
    <xf numFmtId="3" fontId="14" fillId="2" borderId="1" xfId="0" applyNumberFormat="1" applyFont="1" applyFill="1" applyBorder="1" applyAlignment="1" applyProtection="1">
      <alignment horizontal="center" vertical="center"/>
      <protection locked="0"/>
    </xf>
    <xf numFmtId="3" fontId="20" fillId="0" borderId="1" xfId="0" applyNumberFormat="1" applyFont="1" applyFill="1" applyBorder="1" applyAlignment="1" applyProtection="1">
      <alignment horizontal="center" vertical="center"/>
      <protection locked="0"/>
    </xf>
    <xf numFmtId="3" fontId="16" fillId="0" borderId="8" xfId="2" applyNumberFormat="1" applyFont="1" applyFill="1" applyBorder="1" applyAlignment="1" applyProtection="1">
      <alignment horizontal="center" vertical="center"/>
      <protection locked="0"/>
    </xf>
    <xf numFmtId="3" fontId="21" fillId="0" borderId="8" xfId="1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horizontal="center" vertical="center"/>
      <protection locked="0"/>
    </xf>
    <xf numFmtId="3" fontId="18" fillId="0" borderId="8" xfId="2" applyNumberFormat="1" applyFont="1" applyFill="1" applyBorder="1" applyAlignment="1" applyProtection="1">
      <alignment horizontal="center" vertical="center"/>
      <protection locked="0"/>
    </xf>
    <xf numFmtId="3" fontId="18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 wrapText="1"/>
    </xf>
    <xf numFmtId="3" fontId="14" fillId="2" borderId="1" xfId="0" applyNumberFormat="1" applyFont="1" applyFill="1" applyBorder="1" applyAlignment="1" applyProtection="1">
      <alignment horizontal="center" vertical="center"/>
    </xf>
    <xf numFmtId="3" fontId="16" fillId="2" borderId="1" xfId="2" applyNumberFormat="1" applyFont="1" applyFill="1" applyBorder="1" applyAlignment="1" applyProtection="1">
      <alignment horizontal="center" vertical="center"/>
      <protection locked="0"/>
    </xf>
    <xf numFmtId="3" fontId="21" fillId="2" borderId="1" xfId="1" applyNumberFormat="1" applyFont="1" applyFill="1" applyBorder="1" applyAlignment="1" applyProtection="1">
      <alignment horizontal="center" vertical="center"/>
      <protection locked="0"/>
    </xf>
    <xf numFmtId="3" fontId="21" fillId="2" borderId="8" xfId="1" applyNumberFormat="1" applyFont="1" applyFill="1" applyBorder="1" applyAlignment="1" applyProtection="1">
      <alignment horizontal="center" vertical="center"/>
      <protection locked="0"/>
    </xf>
    <xf numFmtId="3" fontId="18" fillId="2" borderId="8" xfId="2" applyNumberFormat="1" applyFont="1" applyFill="1" applyBorder="1" applyAlignment="1" applyProtection="1">
      <alignment horizontal="center" vertical="center"/>
      <protection locked="0"/>
    </xf>
    <xf numFmtId="3" fontId="21" fillId="2" borderId="1" xfId="0" applyNumberFormat="1" applyFont="1" applyFill="1" applyBorder="1" applyAlignment="1" applyProtection="1">
      <alignment horizontal="center" vertical="center"/>
      <protection locked="0"/>
    </xf>
    <xf numFmtId="3" fontId="22" fillId="2" borderId="1" xfId="0" applyNumberFormat="1" applyFont="1" applyFill="1" applyBorder="1" applyAlignment="1" applyProtection="1">
      <alignment horizontal="center" vertical="center"/>
      <protection locked="0"/>
    </xf>
    <xf numFmtId="3" fontId="23" fillId="2" borderId="1" xfId="0" applyNumberFormat="1" applyFont="1" applyFill="1" applyBorder="1" applyAlignment="1" applyProtection="1">
      <alignment horizontal="center" vertical="center"/>
      <protection locked="0"/>
    </xf>
    <xf numFmtId="3" fontId="20" fillId="3" borderId="1" xfId="0" applyNumberFormat="1" applyFont="1" applyFill="1" applyBorder="1" applyAlignment="1" applyProtection="1">
      <alignment horizontal="center" vertical="center"/>
      <protection locked="0"/>
    </xf>
    <xf numFmtId="3" fontId="2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/>
    <xf numFmtId="3" fontId="4" fillId="0" borderId="0" xfId="0" applyNumberFormat="1" applyFont="1" applyFill="1" applyProtection="1"/>
    <xf numFmtId="3" fontId="0" fillId="0" borderId="0" xfId="0" applyNumberFormat="1" applyFill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3" fontId="14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3" fontId="18" fillId="0" borderId="8" xfId="2" applyNumberFormat="1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center" vertical="center"/>
    </xf>
    <xf numFmtId="3" fontId="20" fillId="0" borderId="2" xfId="0" applyNumberFormat="1" applyFont="1" applyFill="1" applyBorder="1" applyAlignment="1" applyProtection="1">
      <alignment horizontal="center" vertical="center"/>
      <protection locked="0"/>
    </xf>
    <xf numFmtId="3" fontId="16" fillId="0" borderId="9" xfId="2" applyNumberFormat="1" applyFont="1" applyFill="1" applyBorder="1" applyAlignment="1" applyProtection="1">
      <alignment horizontal="center" vertical="center"/>
      <protection locked="0"/>
    </xf>
    <xf numFmtId="3" fontId="21" fillId="0" borderId="9" xfId="1" applyNumberFormat="1" applyFont="1" applyFill="1" applyBorder="1" applyAlignment="1" applyProtection="1">
      <alignment horizontal="center" vertical="center"/>
      <protection locked="0"/>
    </xf>
    <xf numFmtId="3" fontId="21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vertical="center" wrapText="1"/>
    </xf>
    <xf numFmtId="3" fontId="19" fillId="2" borderId="8" xfId="2" applyNumberFormat="1" applyFont="1" applyFill="1" applyBorder="1" applyAlignment="1" applyProtection="1">
      <alignment horizontal="center" vertical="center"/>
      <protection locked="0"/>
    </xf>
    <xf numFmtId="3" fontId="19" fillId="2" borderId="8" xfId="1" applyNumberFormat="1" applyFont="1" applyFill="1" applyBorder="1" applyAlignment="1" applyProtection="1">
      <alignment horizontal="center" vertical="center"/>
      <protection locked="0"/>
    </xf>
    <xf numFmtId="3" fontId="24" fillId="2" borderId="8" xfId="2" applyNumberFormat="1" applyFont="1" applyFill="1" applyBorder="1" applyAlignment="1" applyProtection="1">
      <alignment horizontal="center" vertical="center"/>
      <protection locked="0"/>
    </xf>
    <xf numFmtId="3" fontId="24" fillId="2" borderId="1" xfId="0" applyNumberFormat="1" applyFont="1" applyFill="1" applyBorder="1" applyAlignment="1" applyProtection="1">
      <alignment horizontal="center" vertical="center"/>
      <protection locked="0"/>
    </xf>
    <xf numFmtId="3" fontId="14" fillId="3" borderId="1" xfId="0" applyNumberFormat="1" applyFont="1" applyFill="1" applyBorder="1" applyAlignment="1" applyProtection="1">
      <alignment horizontal="center" vertical="center"/>
      <protection locked="0"/>
    </xf>
    <xf numFmtId="3" fontId="16" fillId="0" borderId="11" xfId="2" applyNumberFormat="1" applyFont="1" applyFill="1" applyBorder="1" applyAlignment="1" applyProtection="1">
      <alignment horizontal="center" vertical="center"/>
      <protection locked="0"/>
    </xf>
    <xf numFmtId="3" fontId="21" fillId="0" borderId="11" xfId="1" applyNumberFormat="1" applyFont="1" applyFill="1" applyBorder="1" applyAlignment="1" applyProtection="1">
      <alignment horizontal="center" vertical="center"/>
      <protection locked="0"/>
    </xf>
    <xf numFmtId="3" fontId="21" fillId="0" borderId="7" xfId="0" applyNumberFormat="1" applyFont="1" applyFill="1" applyBorder="1" applyAlignment="1" applyProtection="1">
      <alignment horizontal="center" vertical="center"/>
      <protection locked="0"/>
    </xf>
    <xf numFmtId="3" fontId="16" fillId="0" borderId="1" xfId="0" applyNumberFormat="1" applyFont="1" applyFill="1" applyBorder="1" applyAlignment="1" applyProtection="1">
      <alignment horizontal="center" vertical="center"/>
      <protection locked="0"/>
    </xf>
    <xf numFmtId="3" fontId="20" fillId="0" borderId="1" xfId="0" applyNumberFormat="1" applyFont="1" applyFill="1" applyBorder="1" applyAlignment="1" applyProtection="1">
      <alignment horizontal="center" vertical="center"/>
    </xf>
    <xf numFmtId="3" fontId="21" fillId="0" borderId="8" xfId="1" applyNumberFormat="1" applyFont="1" applyFill="1" applyBorder="1" applyAlignment="1" applyProtection="1">
      <alignment horizontal="center" vertical="center"/>
    </xf>
    <xf numFmtId="3" fontId="21" fillId="0" borderId="1" xfId="0" applyNumberFormat="1" applyFont="1" applyFill="1" applyBorder="1" applyAlignment="1" applyProtection="1">
      <alignment horizontal="center" vertical="center"/>
    </xf>
    <xf numFmtId="3" fontId="18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Protection="1"/>
    <xf numFmtId="0" fontId="13" fillId="0" borderId="0" xfId="0" applyFont="1" applyFill="1" applyProtection="1"/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justify" vertical="center" wrapText="1"/>
    </xf>
    <xf numFmtId="3" fontId="16" fillId="0" borderId="8" xfId="1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justify" vertical="center" wrapText="1"/>
    </xf>
    <xf numFmtId="3" fontId="19" fillId="2" borderId="8" xfId="1" applyNumberFormat="1" applyFont="1" applyFill="1" applyBorder="1" applyAlignment="1" applyProtection="1">
      <alignment horizontal="center" vertical="center"/>
    </xf>
    <xf numFmtId="3" fontId="19" fillId="2" borderId="1" xfId="0" applyNumberFormat="1" applyFont="1" applyFill="1" applyBorder="1" applyAlignment="1" applyProtection="1">
      <alignment horizontal="center" vertical="center"/>
    </xf>
    <xf numFmtId="3" fontId="24" fillId="2" borderId="8" xfId="2" applyNumberFormat="1" applyFont="1" applyFill="1" applyBorder="1" applyAlignment="1" applyProtection="1">
      <alignment horizontal="center" vertical="center"/>
    </xf>
    <xf numFmtId="3" fontId="24" fillId="2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3" fontId="13" fillId="0" borderId="0" xfId="0" applyNumberFormat="1" applyFont="1" applyFill="1" applyProtection="1"/>
    <xf numFmtId="0" fontId="5" fillId="0" borderId="1" xfId="0" applyFont="1" applyFill="1" applyBorder="1" applyAlignment="1" applyProtection="1">
      <alignment horizontal="center" vertical="center" wrapText="1"/>
    </xf>
    <xf numFmtId="3" fontId="23" fillId="0" borderId="1" xfId="0" applyNumberFormat="1" applyFont="1" applyFill="1" applyBorder="1" applyAlignment="1" applyProtection="1">
      <alignment horizontal="center" vertical="center"/>
      <protection locked="0"/>
    </xf>
    <xf numFmtId="3" fontId="23" fillId="0" borderId="1" xfId="0" applyNumberFormat="1" applyFont="1" applyFill="1" applyBorder="1" applyAlignment="1" applyProtection="1">
      <alignment horizontal="center" vertical="center"/>
    </xf>
    <xf numFmtId="3" fontId="18" fillId="0" borderId="9" xfId="2" applyNumberFormat="1" applyFont="1" applyFill="1" applyBorder="1" applyAlignment="1" applyProtection="1">
      <alignment horizontal="center" vertical="center"/>
      <protection locked="0"/>
    </xf>
    <xf numFmtId="3" fontId="23" fillId="0" borderId="2" xfId="0" applyNumberFormat="1" applyFont="1" applyFill="1" applyBorder="1" applyAlignment="1" applyProtection="1">
      <alignment horizontal="center" vertical="center"/>
      <protection locked="0"/>
    </xf>
    <xf numFmtId="3" fontId="19" fillId="0" borderId="1" xfId="2" applyNumberFormat="1" applyFont="1" applyFill="1" applyBorder="1" applyAlignment="1" applyProtection="1">
      <alignment horizontal="center" vertical="center"/>
      <protection locked="0"/>
    </xf>
    <xf numFmtId="3" fontId="19" fillId="0" borderId="8" xfId="1" applyNumberFormat="1" applyFont="1" applyFill="1" applyBorder="1" applyAlignment="1" applyProtection="1">
      <alignment horizontal="center" vertical="center"/>
      <protection locked="0"/>
    </xf>
    <xf numFmtId="3" fontId="19" fillId="0" borderId="1" xfId="0" applyNumberFormat="1" applyFont="1" applyFill="1" applyBorder="1" applyAlignment="1" applyProtection="1">
      <alignment horizontal="center" vertical="center"/>
      <protection locked="0"/>
    </xf>
    <xf numFmtId="3" fontId="24" fillId="0" borderId="1" xfId="2" applyNumberFormat="1" applyFont="1" applyFill="1" applyBorder="1" applyAlignment="1" applyProtection="1">
      <alignment horizontal="center" vertical="center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3" fontId="24" fillId="0" borderId="1" xfId="0" applyNumberFormat="1" applyFont="1" applyFill="1" applyBorder="1" applyAlignment="1" applyProtection="1">
      <alignment horizontal="center" vertical="center"/>
      <protection locked="0"/>
    </xf>
    <xf numFmtId="3" fontId="14" fillId="0" borderId="7" xfId="0" applyNumberFormat="1" applyFont="1" applyFill="1" applyBorder="1" applyAlignment="1" applyProtection="1">
      <alignment horizontal="center" vertical="center"/>
      <protection locked="0"/>
    </xf>
    <xf numFmtId="3" fontId="1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/>
    <xf numFmtId="3" fontId="0" fillId="0" borderId="0" xfId="0" applyNumberFormat="1" applyFill="1" applyBorder="1" applyProtection="1"/>
    <xf numFmtId="0" fontId="0" fillId="0" borderId="0" xfId="0" applyAlignment="1" applyProtection="1">
      <alignment horizontal="center"/>
    </xf>
    <xf numFmtId="0" fontId="25" fillId="0" borderId="0" xfId="0" applyFont="1" applyProtection="1"/>
    <xf numFmtId="0" fontId="22" fillId="0" borderId="0" xfId="0" applyFont="1" applyFill="1" applyProtection="1"/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</cellXfs>
  <cellStyles count="4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"/>
  <sheetViews>
    <sheetView tabSelected="1" view="pageBreakPreview" zoomScale="80" zoomScaleNormal="70" zoomScaleSheetLayoutView="80" workbookViewId="0">
      <pane xSplit="2" ySplit="3" topLeftCell="C19" activePane="bottomRight" state="frozen"/>
      <selection pane="topRight" activeCell="C1" sqref="C1"/>
      <selection pane="bottomLeft" activeCell="A5" sqref="A5"/>
      <selection pane="bottomRight" activeCell="H39" sqref="H39"/>
    </sheetView>
  </sheetViews>
  <sheetFormatPr defaultColWidth="8.85546875" defaultRowHeight="15.75"/>
  <cols>
    <col min="1" max="1" width="3.28515625" style="110" customWidth="1"/>
    <col min="2" max="2" width="52.7109375" style="4" customWidth="1"/>
    <col min="3" max="3" width="10.28515625" style="111" customWidth="1"/>
    <col min="4" max="4" width="0.28515625" style="111" customWidth="1"/>
    <col min="5" max="5" width="9.85546875" style="4" customWidth="1"/>
    <col min="6" max="6" width="9.28515625" style="4" customWidth="1"/>
    <col min="7" max="7" width="11.5703125" style="4" customWidth="1"/>
    <col min="8" max="8" width="10.7109375" style="4" customWidth="1"/>
    <col min="9" max="10" width="9.140625" style="4" customWidth="1"/>
    <col min="11" max="11" width="12.140625" style="4" customWidth="1"/>
    <col min="12" max="12" width="9.7109375" style="4" customWidth="1"/>
    <col min="13" max="14" width="8.7109375" style="4" customWidth="1"/>
    <col min="15" max="15" width="10.7109375" style="112" customWidth="1"/>
    <col min="16" max="16" width="10.85546875" style="4" customWidth="1"/>
    <col min="17" max="17" width="9.28515625" style="4" customWidth="1"/>
    <col min="19" max="19" width="8.85546875" style="3"/>
    <col min="20" max="16384" width="8.85546875" style="4"/>
  </cols>
  <sheetData>
    <row r="1" spans="1:21" ht="24.6" customHeight="1">
      <c r="A1" s="1" t="s">
        <v>72</v>
      </c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8.75">
      <c r="A2" s="120" t="s">
        <v>0</v>
      </c>
      <c r="B2" s="121" t="s">
        <v>1</v>
      </c>
      <c r="C2" s="122" t="s">
        <v>2</v>
      </c>
      <c r="D2" s="5"/>
      <c r="E2" s="113" t="s">
        <v>3</v>
      </c>
      <c r="F2" s="114"/>
      <c r="G2" s="114"/>
      <c r="H2" s="114"/>
      <c r="I2" s="114"/>
      <c r="J2" s="114"/>
      <c r="K2" s="113" t="s">
        <v>3</v>
      </c>
      <c r="L2" s="114"/>
      <c r="M2" s="114"/>
      <c r="N2" s="114"/>
      <c r="O2" s="114"/>
      <c r="P2" s="114"/>
      <c r="Q2" s="115"/>
    </row>
    <row r="3" spans="1:21" s="13" customFormat="1" ht="18.75" customHeight="1">
      <c r="A3" s="120"/>
      <c r="B3" s="121"/>
      <c r="C3" s="123"/>
      <c r="D3" s="6"/>
      <c r="E3" s="7" t="s">
        <v>4</v>
      </c>
      <c r="F3" s="7" t="s">
        <v>5</v>
      </c>
      <c r="G3" s="8" t="s">
        <v>6</v>
      </c>
      <c r="H3" s="7" t="s">
        <v>7</v>
      </c>
      <c r="I3" s="7" t="s">
        <v>8</v>
      </c>
      <c r="J3" s="9" t="s">
        <v>9</v>
      </c>
      <c r="K3" s="10" t="s">
        <v>10</v>
      </c>
      <c r="L3" s="7" t="s">
        <v>11</v>
      </c>
      <c r="M3" s="7" t="s">
        <v>12</v>
      </c>
      <c r="N3" s="11" t="s">
        <v>13</v>
      </c>
      <c r="O3" s="12" t="s">
        <v>14</v>
      </c>
      <c r="P3" s="11" t="s">
        <v>15</v>
      </c>
      <c r="Q3" s="11" t="s">
        <v>16</v>
      </c>
      <c r="S3" s="14"/>
    </row>
    <row r="4" spans="1:21" s="18" customFormat="1" ht="42.75" customHeight="1">
      <c r="A4" s="15">
        <v>1</v>
      </c>
      <c r="B4" s="16" t="s">
        <v>17</v>
      </c>
      <c r="C4" s="17">
        <f>SUM(C5:C6)</f>
        <v>23947</v>
      </c>
      <c r="D4" s="17"/>
      <c r="E4" s="17">
        <f>SUM(E5:E6)</f>
        <v>1782</v>
      </c>
      <c r="F4" s="17">
        <f t="shared" ref="F4:Q4" si="0">SUM(F5:F6)</f>
        <v>1272</v>
      </c>
      <c r="G4" s="17">
        <v>932</v>
      </c>
      <c r="H4" s="17">
        <f t="shared" si="0"/>
        <v>1532</v>
      </c>
      <c r="I4" s="17">
        <f t="shared" si="0"/>
        <v>1185</v>
      </c>
      <c r="J4" s="17">
        <f t="shared" si="0"/>
        <v>2830</v>
      </c>
      <c r="K4" s="17">
        <f t="shared" si="0"/>
        <v>904</v>
      </c>
      <c r="L4" s="17">
        <f t="shared" si="0"/>
        <v>827</v>
      </c>
      <c r="M4" s="17">
        <f t="shared" si="0"/>
        <v>1220</v>
      </c>
      <c r="N4" s="17">
        <f t="shared" si="0"/>
        <v>843</v>
      </c>
      <c r="O4" s="17">
        <f t="shared" si="0"/>
        <v>843</v>
      </c>
      <c r="P4" s="17">
        <f t="shared" si="0"/>
        <v>1454</v>
      </c>
      <c r="Q4" s="17">
        <f t="shared" si="0"/>
        <v>8323</v>
      </c>
      <c r="S4" s="19">
        <v>24006</v>
      </c>
      <c r="T4" s="20"/>
      <c r="U4" s="20"/>
    </row>
    <row r="5" spans="1:21" s="30" customFormat="1" ht="14.25" customHeight="1">
      <c r="A5" s="116"/>
      <c r="B5" s="21" t="s">
        <v>18</v>
      </c>
      <c r="C5" s="22">
        <f>SUM(E5:Q5)</f>
        <v>11662</v>
      </c>
      <c r="D5" s="22"/>
      <c r="E5" s="23">
        <v>895</v>
      </c>
      <c r="F5" s="23">
        <v>629</v>
      </c>
      <c r="G5" s="24">
        <v>480</v>
      </c>
      <c r="H5" s="23">
        <v>763</v>
      </c>
      <c r="I5" s="25">
        <v>570</v>
      </c>
      <c r="J5" s="26">
        <v>1490</v>
      </c>
      <c r="K5" s="27">
        <v>460</v>
      </c>
      <c r="L5" s="27">
        <v>399</v>
      </c>
      <c r="M5" s="27">
        <v>611</v>
      </c>
      <c r="N5" s="26">
        <v>405</v>
      </c>
      <c r="O5" s="28">
        <v>442</v>
      </c>
      <c r="P5" s="29">
        <v>715</v>
      </c>
      <c r="Q5" s="26">
        <v>3803</v>
      </c>
      <c r="S5" s="31"/>
    </row>
    <row r="6" spans="1:21" s="30" customFormat="1" ht="14.25" customHeight="1">
      <c r="A6" s="116"/>
      <c r="B6" s="21" t="s">
        <v>19</v>
      </c>
      <c r="C6" s="22">
        <f>SUM(E6:Q6)</f>
        <v>12285</v>
      </c>
      <c r="D6" s="22"/>
      <c r="E6" s="23">
        <v>887</v>
      </c>
      <c r="F6" s="23">
        <v>643</v>
      </c>
      <c r="G6" s="24">
        <v>452</v>
      </c>
      <c r="H6" s="23">
        <v>769</v>
      </c>
      <c r="I6" s="25">
        <v>615</v>
      </c>
      <c r="J6" s="26">
        <v>1340</v>
      </c>
      <c r="K6" s="27">
        <v>444</v>
      </c>
      <c r="L6" s="27">
        <v>428</v>
      </c>
      <c r="M6" s="27">
        <v>609</v>
      </c>
      <c r="N6" s="26">
        <v>438</v>
      </c>
      <c r="O6" s="28">
        <v>401</v>
      </c>
      <c r="P6" s="29">
        <v>739</v>
      </c>
      <c r="Q6" s="26">
        <v>4520</v>
      </c>
      <c r="S6" s="31"/>
    </row>
    <row r="7" spans="1:21" s="18" customFormat="1" ht="15" customHeight="1">
      <c r="A7" s="15">
        <v>2</v>
      </c>
      <c r="B7" s="32" t="s">
        <v>20</v>
      </c>
      <c r="C7" s="33">
        <f>SUM(C8:C10)</f>
        <v>4591</v>
      </c>
      <c r="D7" s="33"/>
      <c r="E7" s="34">
        <f t="shared" ref="E7:P7" si="1">E8+E9+E10</f>
        <v>408</v>
      </c>
      <c r="F7" s="34">
        <f t="shared" si="1"/>
        <v>210</v>
      </c>
      <c r="G7" s="34">
        <f t="shared" si="1"/>
        <v>114</v>
      </c>
      <c r="H7" s="34">
        <f t="shared" si="1"/>
        <v>244</v>
      </c>
      <c r="I7" s="34">
        <f t="shared" si="1"/>
        <v>191</v>
      </c>
      <c r="J7" s="34">
        <f t="shared" si="1"/>
        <v>479</v>
      </c>
      <c r="K7" s="34">
        <f t="shared" si="1"/>
        <v>63</v>
      </c>
      <c r="L7" s="34">
        <f t="shared" si="1"/>
        <v>104</v>
      </c>
      <c r="M7" s="34">
        <f t="shared" si="1"/>
        <v>202</v>
      </c>
      <c r="N7" s="34">
        <f t="shared" si="1"/>
        <v>46</v>
      </c>
      <c r="O7" s="34">
        <f t="shared" si="1"/>
        <v>172</v>
      </c>
      <c r="P7" s="34">
        <f t="shared" si="1"/>
        <v>345</v>
      </c>
      <c r="Q7" s="34">
        <v>2013</v>
      </c>
      <c r="S7" s="19"/>
    </row>
    <row r="8" spans="1:21" s="30" customFormat="1">
      <c r="A8" s="116"/>
      <c r="B8" s="21" t="s">
        <v>21</v>
      </c>
      <c r="C8" s="22">
        <f t="shared" ref="C8:C21" si="2">SUM(E8:Q8)</f>
        <v>605</v>
      </c>
      <c r="D8" s="22"/>
      <c r="E8" s="35">
        <v>55</v>
      </c>
      <c r="F8" s="36">
        <v>22</v>
      </c>
      <c r="G8" s="37">
        <v>18</v>
      </c>
      <c r="H8" s="38">
        <v>46</v>
      </c>
      <c r="I8" s="39">
        <v>27</v>
      </c>
      <c r="J8" s="35">
        <v>43</v>
      </c>
      <c r="K8" s="38">
        <v>7</v>
      </c>
      <c r="L8" s="38">
        <v>14</v>
      </c>
      <c r="M8" s="38">
        <v>39</v>
      </c>
      <c r="N8" s="38">
        <v>7</v>
      </c>
      <c r="O8" s="40">
        <v>17</v>
      </c>
      <c r="P8" s="35">
        <v>66</v>
      </c>
      <c r="Q8" s="35">
        <v>244</v>
      </c>
      <c r="S8" s="31"/>
    </row>
    <row r="9" spans="1:21" s="30" customFormat="1">
      <c r="A9" s="116"/>
      <c r="B9" s="21" t="s">
        <v>22</v>
      </c>
      <c r="C9" s="22">
        <f t="shared" si="2"/>
        <v>1130</v>
      </c>
      <c r="D9" s="22"/>
      <c r="E9" s="35">
        <v>107</v>
      </c>
      <c r="F9" s="36">
        <v>56</v>
      </c>
      <c r="G9" s="37">
        <v>25</v>
      </c>
      <c r="H9" s="38">
        <v>73</v>
      </c>
      <c r="I9" s="39">
        <v>38</v>
      </c>
      <c r="J9" s="35">
        <v>95</v>
      </c>
      <c r="K9" s="38">
        <v>12</v>
      </c>
      <c r="L9" s="38">
        <v>22</v>
      </c>
      <c r="M9" s="38">
        <v>57</v>
      </c>
      <c r="N9" s="38">
        <v>12</v>
      </c>
      <c r="O9" s="40">
        <v>41</v>
      </c>
      <c r="P9" s="35">
        <v>110</v>
      </c>
      <c r="Q9" s="35">
        <v>482</v>
      </c>
      <c r="S9" s="31"/>
    </row>
    <row r="10" spans="1:21" s="30" customFormat="1" ht="15.75" customHeight="1">
      <c r="A10" s="116"/>
      <c r="B10" s="21" t="s">
        <v>23</v>
      </c>
      <c r="C10" s="22">
        <f t="shared" si="2"/>
        <v>2856</v>
      </c>
      <c r="D10" s="22"/>
      <c r="E10" s="35">
        <v>246</v>
      </c>
      <c r="F10" s="36">
        <v>132</v>
      </c>
      <c r="G10" s="37">
        <v>71</v>
      </c>
      <c r="H10" s="38">
        <v>125</v>
      </c>
      <c r="I10" s="39">
        <v>126</v>
      </c>
      <c r="J10" s="35">
        <v>341</v>
      </c>
      <c r="K10" s="38">
        <v>44</v>
      </c>
      <c r="L10" s="38">
        <v>68</v>
      </c>
      <c r="M10" s="38">
        <v>106</v>
      </c>
      <c r="N10" s="38">
        <v>27</v>
      </c>
      <c r="O10" s="40">
        <v>114</v>
      </c>
      <c r="P10" s="35">
        <v>169</v>
      </c>
      <c r="Q10" s="35">
        <v>1287</v>
      </c>
      <c r="S10" s="31"/>
    </row>
    <row r="11" spans="1:21" s="53" customFormat="1" ht="15.75" customHeight="1">
      <c r="A11" s="41" t="s">
        <v>24</v>
      </c>
      <c r="B11" s="42" t="s">
        <v>25</v>
      </c>
      <c r="C11" s="43">
        <f t="shared" si="2"/>
        <v>557</v>
      </c>
      <c r="D11" s="43"/>
      <c r="E11" s="44">
        <v>35</v>
      </c>
      <c r="F11" s="45">
        <v>30</v>
      </c>
      <c r="G11" s="46">
        <v>17</v>
      </c>
      <c r="H11" s="44">
        <v>30</v>
      </c>
      <c r="I11" s="47">
        <v>15</v>
      </c>
      <c r="J11" s="48">
        <v>64</v>
      </c>
      <c r="K11" s="48">
        <v>10</v>
      </c>
      <c r="L11" s="48">
        <v>19</v>
      </c>
      <c r="M11" s="33">
        <v>77</v>
      </c>
      <c r="N11" s="49">
        <v>20</v>
      </c>
      <c r="O11" s="50">
        <v>20</v>
      </c>
      <c r="P11" s="51">
        <v>37</v>
      </c>
      <c r="Q11" s="52">
        <v>183</v>
      </c>
      <c r="S11" s="54"/>
      <c r="T11" s="55"/>
      <c r="U11" s="55"/>
    </row>
    <row r="12" spans="1:21" s="53" customFormat="1" ht="15.75" customHeight="1">
      <c r="A12" s="56"/>
      <c r="B12" s="42" t="s">
        <v>26</v>
      </c>
      <c r="C12" s="57">
        <f t="shared" si="2"/>
        <v>378</v>
      </c>
      <c r="D12" s="57"/>
      <c r="E12" s="35">
        <v>21</v>
      </c>
      <c r="F12" s="36">
        <v>28</v>
      </c>
      <c r="G12" s="37">
        <v>19</v>
      </c>
      <c r="H12" s="38">
        <v>23</v>
      </c>
      <c r="I12" s="39">
        <v>10</v>
      </c>
      <c r="J12" s="35">
        <v>50</v>
      </c>
      <c r="K12" s="38">
        <v>6</v>
      </c>
      <c r="L12" s="38">
        <v>14</v>
      </c>
      <c r="M12" s="38">
        <v>14</v>
      </c>
      <c r="N12" s="38">
        <v>11</v>
      </c>
      <c r="O12" s="40">
        <v>13</v>
      </c>
      <c r="P12" s="35">
        <v>26</v>
      </c>
      <c r="Q12" s="35">
        <v>143</v>
      </c>
      <c r="S12" s="58"/>
    </row>
    <row r="13" spans="1:21" s="53" customFormat="1" ht="15.75" customHeight="1">
      <c r="A13" s="56"/>
      <c r="B13" s="42" t="s">
        <v>27</v>
      </c>
      <c r="C13" s="57">
        <f t="shared" si="2"/>
        <v>4</v>
      </c>
      <c r="D13" s="57"/>
      <c r="E13" s="35"/>
      <c r="F13" s="36"/>
      <c r="G13" s="37">
        <v>4</v>
      </c>
      <c r="H13" s="38"/>
      <c r="I13" s="39"/>
      <c r="J13" s="35"/>
      <c r="K13" s="38"/>
      <c r="L13" s="38"/>
      <c r="M13" s="38"/>
      <c r="N13" s="38"/>
      <c r="O13" s="40"/>
      <c r="P13" s="35"/>
      <c r="Q13" s="35"/>
      <c r="S13" s="58"/>
    </row>
    <row r="14" spans="1:21" s="53" customFormat="1" ht="15.75" customHeight="1">
      <c r="A14" s="56"/>
      <c r="B14" s="42" t="s">
        <v>28</v>
      </c>
      <c r="C14" s="57">
        <f t="shared" si="2"/>
        <v>0</v>
      </c>
      <c r="D14" s="57"/>
      <c r="E14" s="35"/>
      <c r="F14" s="36"/>
      <c r="G14" s="37"/>
      <c r="H14" s="38"/>
      <c r="I14" s="59"/>
      <c r="J14" s="35"/>
      <c r="K14" s="38"/>
      <c r="L14" s="38"/>
      <c r="M14" s="38"/>
      <c r="N14" s="38"/>
      <c r="O14" s="40"/>
      <c r="P14" s="35"/>
      <c r="Q14" s="35"/>
      <c r="S14" s="58"/>
    </row>
    <row r="15" spans="1:21" s="53" customFormat="1" ht="15.75" customHeight="1">
      <c r="A15" s="56"/>
      <c r="B15" s="42" t="s">
        <v>29</v>
      </c>
      <c r="C15" s="57">
        <f t="shared" si="2"/>
        <v>0</v>
      </c>
      <c r="D15" s="57"/>
      <c r="E15" s="35"/>
      <c r="F15" s="36"/>
      <c r="G15" s="37"/>
      <c r="H15" s="38"/>
      <c r="I15" s="60"/>
      <c r="J15" s="35"/>
      <c r="K15" s="38"/>
      <c r="L15" s="38"/>
      <c r="M15" s="38"/>
      <c r="N15" s="38"/>
      <c r="O15" s="40"/>
      <c r="P15" s="35"/>
      <c r="Q15" s="35"/>
      <c r="S15" s="58"/>
    </row>
    <row r="16" spans="1:21" s="53" customFormat="1" ht="15.75" customHeight="1">
      <c r="A16" s="56"/>
      <c r="B16" s="42" t="s">
        <v>30</v>
      </c>
      <c r="C16" s="57">
        <f t="shared" si="2"/>
        <v>1</v>
      </c>
      <c r="D16" s="57"/>
      <c r="E16" s="35"/>
      <c r="F16" s="36"/>
      <c r="G16" s="37">
        <v>1</v>
      </c>
      <c r="H16" s="38"/>
      <c r="I16" s="39"/>
      <c r="J16" s="35"/>
      <c r="K16" s="38"/>
      <c r="L16" s="38"/>
      <c r="M16" s="38"/>
      <c r="N16" s="38"/>
      <c r="O16" s="40"/>
      <c r="P16" s="35"/>
      <c r="Q16" s="35"/>
      <c r="S16" s="58"/>
    </row>
    <row r="17" spans="1:20" s="53" customFormat="1" ht="15.75" customHeight="1">
      <c r="A17" s="56"/>
      <c r="B17" s="42" t="s">
        <v>31</v>
      </c>
      <c r="C17" s="57">
        <f t="shared" si="2"/>
        <v>0</v>
      </c>
      <c r="D17" s="57"/>
      <c r="E17" s="35"/>
      <c r="F17" s="36"/>
      <c r="G17" s="37"/>
      <c r="H17" s="38"/>
      <c r="I17" s="39"/>
      <c r="J17" s="35"/>
      <c r="K17" s="38"/>
      <c r="L17" s="38"/>
      <c r="M17" s="38"/>
      <c r="N17" s="38"/>
      <c r="O17" s="40"/>
      <c r="P17" s="35"/>
      <c r="Q17" s="35"/>
      <c r="S17" s="58"/>
    </row>
    <row r="18" spans="1:20" s="53" customFormat="1" ht="15.75" customHeight="1">
      <c r="A18" s="56"/>
      <c r="B18" s="42" t="s">
        <v>32</v>
      </c>
      <c r="C18" s="57">
        <f t="shared" si="2"/>
        <v>0</v>
      </c>
      <c r="D18" s="57"/>
      <c r="E18" s="35"/>
      <c r="F18" s="36"/>
      <c r="G18" s="37"/>
      <c r="H18" s="38"/>
      <c r="I18" s="39"/>
      <c r="J18" s="35"/>
      <c r="K18" s="38"/>
      <c r="L18" s="38"/>
      <c r="M18" s="38"/>
      <c r="N18" s="38"/>
      <c r="O18" s="40"/>
      <c r="P18" s="35"/>
      <c r="Q18" s="35"/>
      <c r="S18" s="58"/>
    </row>
    <row r="19" spans="1:20" s="53" customFormat="1" ht="15.75" customHeight="1">
      <c r="A19" s="56"/>
      <c r="B19" s="42" t="s">
        <v>33</v>
      </c>
      <c r="C19" s="57">
        <f t="shared" si="2"/>
        <v>0</v>
      </c>
      <c r="D19" s="61"/>
      <c r="E19" s="62"/>
      <c r="F19" s="63"/>
      <c r="G19" s="64"/>
      <c r="H19" s="65"/>
      <c r="I19" s="39"/>
      <c r="J19" s="62"/>
      <c r="K19" s="65"/>
      <c r="L19" s="38"/>
      <c r="M19" s="38"/>
      <c r="N19" s="38"/>
      <c r="O19" s="40"/>
      <c r="P19" s="35"/>
      <c r="Q19" s="35"/>
      <c r="S19" s="58"/>
    </row>
    <row r="20" spans="1:20" s="53" customFormat="1" ht="15.75" customHeight="1">
      <c r="A20" s="41" t="s">
        <v>34</v>
      </c>
      <c r="B20" s="66" t="s">
        <v>35</v>
      </c>
      <c r="C20" s="43">
        <f t="shared" si="2"/>
        <v>80</v>
      </c>
      <c r="D20" s="43"/>
      <c r="E20" s="34"/>
      <c r="F20" s="67"/>
      <c r="G20" s="68">
        <v>80</v>
      </c>
      <c r="H20" s="33"/>
      <c r="I20" s="69"/>
      <c r="J20" s="34"/>
      <c r="K20" s="33"/>
      <c r="L20" s="33"/>
      <c r="M20" s="33"/>
      <c r="N20" s="33"/>
      <c r="O20" s="70"/>
      <c r="P20" s="71"/>
      <c r="Q20" s="34"/>
      <c r="S20" s="58">
        <v>2323</v>
      </c>
    </row>
    <row r="21" spans="1:20" s="53" customFormat="1" ht="15.75" customHeight="1">
      <c r="A21" s="41" t="s">
        <v>36</v>
      </c>
      <c r="B21" s="42" t="s">
        <v>37</v>
      </c>
      <c r="C21" s="57">
        <f t="shared" si="2"/>
        <v>86</v>
      </c>
      <c r="D21" s="57"/>
      <c r="E21" s="35"/>
      <c r="F21" s="72"/>
      <c r="G21" s="73">
        <v>86</v>
      </c>
      <c r="H21" s="74"/>
      <c r="I21" s="39"/>
      <c r="J21" s="35"/>
      <c r="K21" s="38"/>
      <c r="L21" s="38"/>
      <c r="M21" s="38"/>
      <c r="N21" s="38"/>
      <c r="O21" s="40"/>
      <c r="P21" s="35"/>
      <c r="Q21" s="35"/>
      <c r="S21" s="58"/>
      <c r="T21" s="55"/>
    </row>
    <row r="22" spans="1:20" s="53" customFormat="1" ht="32.450000000000003" customHeight="1">
      <c r="A22" s="41" t="s">
        <v>38</v>
      </c>
      <c r="B22" s="42" t="s">
        <v>39</v>
      </c>
      <c r="C22" s="57">
        <f>SUM(E22:Q22)</f>
        <v>7</v>
      </c>
      <c r="D22" s="57"/>
      <c r="E22" s="35"/>
      <c r="F22" s="36"/>
      <c r="G22" s="37">
        <v>7</v>
      </c>
      <c r="H22" s="38"/>
      <c r="I22" s="39"/>
      <c r="J22" s="35"/>
      <c r="K22" s="38"/>
      <c r="L22" s="38"/>
      <c r="M22" s="38"/>
      <c r="N22" s="38"/>
      <c r="O22" s="40"/>
      <c r="P22" s="35"/>
      <c r="Q22" s="35"/>
      <c r="S22" s="58"/>
    </row>
    <row r="23" spans="1:20" s="53" customFormat="1" ht="28.5" customHeight="1">
      <c r="A23" s="41" t="s">
        <v>40</v>
      </c>
      <c r="B23" s="42" t="s">
        <v>41</v>
      </c>
      <c r="C23" s="57">
        <f>SUM(E23:Q23)</f>
        <v>17</v>
      </c>
      <c r="D23" s="57"/>
      <c r="E23" s="35"/>
      <c r="F23" s="36"/>
      <c r="G23" s="37">
        <v>17</v>
      </c>
      <c r="H23" s="38"/>
      <c r="I23" s="39"/>
      <c r="J23" s="35"/>
      <c r="K23" s="38"/>
      <c r="L23" s="38"/>
      <c r="M23" s="38"/>
      <c r="N23" s="38"/>
      <c r="O23" s="40"/>
      <c r="P23" s="35"/>
      <c r="Q23" s="35"/>
      <c r="S23" s="58"/>
    </row>
    <row r="24" spans="1:20" s="53" customFormat="1" ht="21.95" customHeight="1">
      <c r="A24" s="41" t="s">
        <v>42</v>
      </c>
      <c r="B24" s="42" t="s">
        <v>43</v>
      </c>
      <c r="C24" s="57">
        <f>SUM(E24:Q24)</f>
        <v>33</v>
      </c>
      <c r="D24" s="57"/>
      <c r="E24" s="35"/>
      <c r="F24" s="36"/>
      <c r="G24" s="37">
        <v>33</v>
      </c>
      <c r="H24" s="38"/>
      <c r="I24" s="39"/>
      <c r="J24" s="35"/>
      <c r="K24" s="38"/>
      <c r="L24" s="75"/>
      <c r="M24" s="38"/>
      <c r="N24" s="38"/>
      <c r="O24" s="40"/>
      <c r="P24" s="35"/>
      <c r="Q24" s="35"/>
      <c r="S24" s="58"/>
    </row>
    <row r="25" spans="1:20" s="53" customFormat="1" ht="17.25" customHeight="1">
      <c r="A25" s="56">
        <v>3</v>
      </c>
      <c r="B25" s="42" t="s">
        <v>44</v>
      </c>
      <c r="C25" s="57">
        <f>SUM(E25:Q25)</f>
        <v>172</v>
      </c>
      <c r="D25" s="57"/>
      <c r="E25" s="35"/>
      <c r="F25" s="36"/>
      <c r="G25" s="37">
        <v>172</v>
      </c>
      <c r="H25" s="38"/>
      <c r="I25" s="39"/>
      <c r="J25" s="35"/>
      <c r="K25" s="38"/>
      <c r="L25" s="75"/>
      <c r="M25" s="38"/>
      <c r="N25" s="38"/>
      <c r="O25" s="40"/>
      <c r="P25" s="35"/>
      <c r="Q25" s="35"/>
      <c r="S25" s="58"/>
    </row>
    <row r="26" spans="1:20" s="53" customFormat="1" ht="32.450000000000003" customHeight="1">
      <c r="A26" s="56">
        <v>4</v>
      </c>
      <c r="B26" s="42" t="s">
        <v>45</v>
      </c>
      <c r="C26" s="57">
        <f>SUM(E26:Q26)</f>
        <v>620</v>
      </c>
      <c r="D26" s="57"/>
      <c r="E26" s="35"/>
      <c r="F26" s="36"/>
      <c r="G26" s="37">
        <v>620</v>
      </c>
      <c r="H26" s="38"/>
      <c r="I26" s="39"/>
      <c r="J26" s="35"/>
      <c r="K26" s="38"/>
      <c r="L26" s="38"/>
      <c r="M26" s="38"/>
      <c r="N26" s="38"/>
      <c r="O26" s="40"/>
      <c r="P26" s="35"/>
      <c r="Q26" s="35"/>
      <c r="S26" s="58">
        <v>6988</v>
      </c>
      <c r="T26" s="55"/>
    </row>
    <row r="27" spans="1:20" s="53" customFormat="1" ht="20.100000000000001" customHeight="1">
      <c r="A27" s="56">
        <v>5</v>
      </c>
      <c r="B27" s="42" t="s">
        <v>46</v>
      </c>
      <c r="C27" s="57"/>
      <c r="D27" s="57"/>
      <c r="E27" s="76"/>
      <c r="F27" s="76"/>
      <c r="G27" s="77"/>
      <c r="H27" s="78"/>
      <c r="I27" s="59"/>
      <c r="J27" s="76"/>
      <c r="K27" s="78"/>
      <c r="L27" s="78"/>
      <c r="M27" s="78"/>
      <c r="N27" s="76"/>
      <c r="O27" s="79"/>
      <c r="P27" s="76"/>
      <c r="Q27" s="76"/>
      <c r="S27" s="58"/>
      <c r="T27" s="55"/>
    </row>
    <row r="28" spans="1:20" s="53" customFormat="1" ht="12.75" customHeight="1">
      <c r="A28" s="56"/>
      <c r="B28" s="80" t="s">
        <v>47</v>
      </c>
      <c r="C28" s="43">
        <f>SUM(C29:C37)</f>
        <v>575</v>
      </c>
      <c r="D28" s="43"/>
      <c r="E28" s="43">
        <f>SUM(E29:E37)</f>
        <v>0</v>
      </c>
      <c r="F28" s="43">
        <f>SUM(F29:F37)</f>
        <v>0</v>
      </c>
      <c r="G28" s="43">
        <f>SUM(G29:G37)</f>
        <v>575</v>
      </c>
      <c r="H28" s="43">
        <f>SUM(H29:H37)</f>
        <v>0</v>
      </c>
      <c r="I28" s="43">
        <f t="shared" ref="I28:Q28" si="3">SUM(I29:I37)</f>
        <v>0</v>
      </c>
      <c r="J28" s="43">
        <f t="shared" si="3"/>
        <v>0</v>
      </c>
      <c r="K28" s="43">
        <f t="shared" si="3"/>
        <v>0</v>
      </c>
      <c r="L28" s="43">
        <f t="shared" si="3"/>
        <v>0</v>
      </c>
      <c r="M28" s="43">
        <f t="shared" si="3"/>
        <v>0</v>
      </c>
      <c r="N28" s="43">
        <f t="shared" si="3"/>
        <v>0</v>
      </c>
      <c r="O28" s="43">
        <f t="shared" si="3"/>
        <v>0</v>
      </c>
      <c r="P28" s="43">
        <f t="shared" si="3"/>
        <v>0</v>
      </c>
      <c r="Q28" s="43">
        <f t="shared" si="3"/>
        <v>0</v>
      </c>
      <c r="S28" s="58"/>
      <c r="T28" s="55"/>
    </row>
    <row r="29" spans="1:20" s="83" customFormat="1" ht="15" customHeight="1">
      <c r="A29" s="81">
        <v>6</v>
      </c>
      <c r="B29" s="82" t="s">
        <v>48</v>
      </c>
      <c r="C29" s="57">
        <f t="shared" ref="C29:C46" si="4">SUM(E29:Q29)</f>
        <v>111</v>
      </c>
      <c r="D29" s="57"/>
      <c r="E29" s="35"/>
      <c r="F29" s="36"/>
      <c r="G29" s="37">
        <v>111</v>
      </c>
      <c r="H29" s="38"/>
      <c r="I29" s="39"/>
      <c r="J29" s="35"/>
      <c r="K29" s="38"/>
      <c r="L29" s="38"/>
      <c r="M29" s="38"/>
      <c r="N29" s="35"/>
      <c r="O29" s="40"/>
      <c r="P29" s="35"/>
      <c r="Q29" s="35"/>
      <c r="S29" s="84"/>
      <c r="T29" s="55"/>
    </row>
    <row r="30" spans="1:20" s="53" customFormat="1" ht="15" customHeight="1">
      <c r="A30" s="117" t="s">
        <v>49</v>
      </c>
      <c r="B30" s="42" t="s">
        <v>50</v>
      </c>
      <c r="C30" s="57">
        <f t="shared" si="4"/>
        <v>1</v>
      </c>
      <c r="D30" s="57"/>
      <c r="E30" s="35"/>
      <c r="F30" s="36"/>
      <c r="G30" s="37">
        <v>1</v>
      </c>
      <c r="H30" s="38"/>
      <c r="I30" s="39"/>
      <c r="J30" s="35"/>
      <c r="K30" s="38"/>
      <c r="L30" s="38"/>
      <c r="M30" s="38"/>
      <c r="N30" s="35"/>
      <c r="O30" s="40"/>
      <c r="P30" s="35"/>
      <c r="Q30" s="35"/>
      <c r="S30" s="58"/>
      <c r="T30" s="55"/>
    </row>
    <row r="31" spans="1:20" s="53" customFormat="1">
      <c r="A31" s="118"/>
      <c r="B31" s="42" t="s">
        <v>51</v>
      </c>
      <c r="C31" s="57">
        <f t="shared" si="4"/>
        <v>0</v>
      </c>
      <c r="D31" s="57"/>
      <c r="E31" s="35"/>
      <c r="F31" s="36"/>
      <c r="G31" s="37">
        <v>0</v>
      </c>
      <c r="H31" s="38"/>
      <c r="I31" s="39"/>
      <c r="J31" s="35"/>
      <c r="K31" s="38"/>
      <c r="L31" s="38"/>
      <c r="M31" s="38"/>
      <c r="N31" s="35"/>
      <c r="O31" s="40"/>
      <c r="P31" s="35"/>
      <c r="Q31" s="35"/>
      <c r="S31" s="58"/>
      <c r="T31" s="55"/>
    </row>
    <row r="32" spans="1:20" s="53" customFormat="1">
      <c r="A32" s="118"/>
      <c r="B32" s="42" t="s">
        <v>52</v>
      </c>
      <c r="C32" s="57">
        <f t="shared" si="4"/>
        <v>71</v>
      </c>
      <c r="D32" s="57"/>
      <c r="E32" s="35"/>
      <c r="F32" s="36"/>
      <c r="G32" s="37">
        <v>71</v>
      </c>
      <c r="H32" s="38"/>
      <c r="I32" s="39"/>
      <c r="J32" s="35"/>
      <c r="K32" s="38"/>
      <c r="L32" s="38"/>
      <c r="M32" s="38"/>
      <c r="N32" s="38"/>
      <c r="O32" s="40"/>
      <c r="P32" s="35"/>
      <c r="Q32" s="35"/>
      <c r="S32" s="58"/>
      <c r="T32" s="55"/>
    </row>
    <row r="33" spans="1:20" s="53" customFormat="1" ht="16.5" customHeight="1">
      <c r="A33" s="118"/>
      <c r="B33" s="42" t="s">
        <v>53</v>
      </c>
      <c r="C33" s="57">
        <f t="shared" si="4"/>
        <v>255</v>
      </c>
      <c r="D33" s="57"/>
      <c r="E33" s="35"/>
      <c r="F33" s="36"/>
      <c r="G33" s="37">
        <v>255</v>
      </c>
      <c r="H33" s="38"/>
      <c r="I33" s="39"/>
      <c r="J33" s="35"/>
      <c r="K33" s="38"/>
      <c r="L33" s="38"/>
      <c r="M33" s="38"/>
      <c r="N33" s="38"/>
      <c r="O33" s="40"/>
      <c r="P33" s="35"/>
      <c r="Q33" s="35"/>
      <c r="S33" s="58"/>
      <c r="T33" s="55"/>
    </row>
    <row r="34" spans="1:20" s="53" customFormat="1" ht="15" customHeight="1">
      <c r="A34" s="119"/>
      <c r="B34" s="42" t="s">
        <v>54</v>
      </c>
      <c r="C34" s="57">
        <f t="shared" si="4"/>
        <v>4</v>
      </c>
      <c r="D34" s="57"/>
      <c r="E34" s="35"/>
      <c r="F34" s="36"/>
      <c r="G34" s="37">
        <v>4</v>
      </c>
      <c r="H34" s="38"/>
      <c r="I34" s="39"/>
      <c r="J34" s="35"/>
      <c r="K34" s="38"/>
      <c r="L34" s="38"/>
      <c r="M34" s="38"/>
      <c r="N34" s="38"/>
      <c r="O34" s="40"/>
      <c r="P34" s="35"/>
      <c r="Q34" s="35"/>
      <c r="S34" s="58"/>
      <c r="T34" s="55"/>
    </row>
    <row r="35" spans="1:20" s="53" customFormat="1" ht="74.25" customHeight="1">
      <c r="A35" s="85" t="s">
        <v>55</v>
      </c>
      <c r="B35" s="86" t="s">
        <v>56</v>
      </c>
      <c r="C35" s="57">
        <f t="shared" si="4"/>
        <v>118</v>
      </c>
      <c r="D35" s="57"/>
      <c r="E35" s="35"/>
      <c r="F35" s="36"/>
      <c r="G35" s="87">
        <v>118</v>
      </c>
      <c r="H35" s="38"/>
      <c r="I35" s="39"/>
      <c r="J35" s="35"/>
      <c r="K35" s="38"/>
      <c r="L35" s="38"/>
      <c r="M35" s="38"/>
      <c r="N35" s="38"/>
      <c r="O35" s="40"/>
      <c r="P35" s="35"/>
      <c r="Q35" s="35"/>
      <c r="S35" s="58">
        <v>355</v>
      </c>
      <c r="T35" s="55"/>
    </row>
    <row r="36" spans="1:20" s="53" customFormat="1" ht="32.450000000000003" customHeight="1">
      <c r="A36" s="85" t="s">
        <v>57</v>
      </c>
      <c r="B36" s="86" t="s">
        <v>58</v>
      </c>
      <c r="C36" s="57">
        <f t="shared" si="4"/>
        <v>0</v>
      </c>
      <c r="D36" s="57"/>
      <c r="E36" s="35"/>
      <c r="F36" s="36"/>
      <c r="G36" s="87">
        <v>0</v>
      </c>
      <c r="H36" s="38"/>
      <c r="I36" s="39"/>
      <c r="J36" s="35"/>
      <c r="K36" s="38"/>
      <c r="L36" s="38"/>
      <c r="M36" s="38"/>
      <c r="N36" s="38"/>
      <c r="O36" s="40"/>
      <c r="P36" s="35"/>
      <c r="Q36" s="35"/>
      <c r="S36" s="58"/>
      <c r="T36" s="55"/>
    </row>
    <row r="37" spans="1:20" s="53" customFormat="1" ht="19.5" customHeight="1">
      <c r="A37" s="85" t="s">
        <v>59</v>
      </c>
      <c r="B37" s="86" t="s">
        <v>60</v>
      </c>
      <c r="C37" s="57">
        <f t="shared" si="4"/>
        <v>15</v>
      </c>
      <c r="D37" s="57"/>
      <c r="E37" s="35"/>
      <c r="F37" s="36"/>
      <c r="G37" s="87">
        <v>15</v>
      </c>
      <c r="H37" s="38"/>
      <c r="I37" s="39"/>
      <c r="J37" s="35"/>
      <c r="K37" s="38"/>
      <c r="L37" s="38"/>
      <c r="M37" s="38"/>
      <c r="N37" s="38"/>
      <c r="O37" s="40"/>
      <c r="P37" s="35"/>
      <c r="Q37" s="35"/>
      <c r="S37" s="58"/>
      <c r="T37" s="55"/>
    </row>
    <row r="38" spans="1:20" s="53" customFormat="1" ht="15" customHeight="1">
      <c r="A38" s="85" t="s">
        <v>61</v>
      </c>
      <c r="B38" s="88" t="s">
        <v>62</v>
      </c>
      <c r="C38" s="43">
        <f t="shared" si="4"/>
        <v>45</v>
      </c>
      <c r="D38" s="43"/>
      <c r="E38" s="43"/>
      <c r="F38" s="43"/>
      <c r="G38" s="89">
        <v>45</v>
      </c>
      <c r="H38" s="90"/>
      <c r="I38" s="91"/>
      <c r="J38" s="43"/>
      <c r="K38" s="90"/>
      <c r="L38" s="90"/>
      <c r="M38" s="90"/>
      <c r="N38" s="90"/>
      <c r="O38" s="92"/>
      <c r="P38" s="43"/>
      <c r="Q38" s="43"/>
      <c r="S38" s="58"/>
      <c r="T38" s="55"/>
    </row>
    <row r="39" spans="1:20" s="83" customFormat="1" ht="31.5" customHeight="1">
      <c r="A39" s="93">
        <v>7</v>
      </c>
      <c r="B39" s="86" t="s">
        <v>63</v>
      </c>
      <c r="C39" s="57">
        <f t="shared" si="4"/>
        <v>9</v>
      </c>
      <c r="D39" s="57"/>
      <c r="E39" s="35"/>
      <c r="F39" s="36"/>
      <c r="G39" s="37">
        <v>9</v>
      </c>
      <c r="H39" s="38"/>
      <c r="I39" s="39"/>
      <c r="J39" s="35"/>
      <c r="K39" s="38"/>
      <c r="L39" s="38"/>
      <c r="M39" s="38"/>
      <c r="N39" s="35"/>
      <c r="O39" s="40"/>
      <c r="P39" s="35"/>
      <c r="Q39" s="35"/>
      <c r="S39" s="94"/>
      <c r="T39" s="55"/>
    </row>
    <row r="40" spans="1:20" s="53" customFormat="1" ht="30.6" customHeight="1">
      <c r="A40" s="56"/>
      <c r="B40" s="42" t="s">
        <v>64</v>
      </c>
      <c r="C40" s="57">
        <f t="shared" si="4"/>
        <v>1</v>
      </c>
      <c r="D40" s="57"/>
      <c r="E40" s="35"/>
      <c r="F40" s="36"/>
      <c r="G40" s="37">
        <v>1</v>
      </c>
      <c r="H40" s="38"/>
      <c r="I40" s="39"/>
      <c r="J40" s="35"/>
      <c r="K40" s="38"/>
      <c r="L40" s="38"/>
      <c r="M40" s="38"/>
      <c r="N40" s="35"/>
      <c r="O40" s="40"/>
      <c r="P40" s="35"/>
      <c r="Q40" s="35"/>
      <c r="S40" s="58"/>
      <c r="T40" s="55"/>
    </row>
    <row r="41" spans="1:20" s="53" customFormat="1" ht="33" customHeight="1">
      <c r="A41" s="56">
        <v>8</v>
      </c>
      <c r="B41" s="88" t="s">
        <v>65</v>
      </c>
      <c r="C41" s="43">
        <f t="shared" si="4"/>
        <v>15</v>
      </c>
      <c r="D41" s="43"/>
      <c r="E41" s="43">
        <f>SUM(E43:E46)</f>
        <v>0</v>
      </c>
      <c r="F41" s="43">
        <f>SUM(F43:F46)</f>
        <v>0</v>
      </c>
      <c r="G41" s="43">
        <v>15</v>
      </c>
      <c r="H41" s="43">
        <f>SUM(H43:H46)</f>
        <v>0</v>
      </c>
      <c r="I41" s="43">
        <f t="shared" ref="I41:P41" si="5">SUM(I43:I46)</f>
        <v>0</v>
      </c>
      <c r="J41" s="43">
        <f t="shared" si="5"/>
        <v>0</v>
      </c>
      <c r="K41" s="43">
        <f t="shared" si="5"/>
        <v>0</v>
      </c>
      <c r="L41" s="43">
        <f t="shared" si="5"/>
        <v>0</v>
      </c>
      <c r="M41" s="43">
        <f t="shared" si="5"/>
        <v>0</v>
      </c>
      <c r="N41" s="43">
        <f t="shared" si="5"/>
        <v>0</v>
      </c>
      <c r="O41" s="43">
        <f t="shared" si="5"/>
        <v>0</v>
      </c>
      <c r="P41" s="43">
        <f t="shared" si="5"/>
        <v>0</v>
      </c>
      <c r="Q41" s="43">
        <f>SUM(Q43:Q46)</f>
        <v>0</v>
      </c>
      <c r="S41" s="58"/>
      <c r="T41" s="55"/>
    </row>
    <row r="42" spans="1:20" s="83" customFormat="1" ht="21.6" customHeight="1">
      <c r="A42" s="81">
        <v>9</v>
      </c>
      <c r="B42" s="95" t="s">
        <v>66</v>
      </c>
      <c r="C42" s="57">
        <f t="shared" si="4"/>
        <v>0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S42" s="84"/>
      <c r="T42" s="55"/>
    </row>
    <row r="43" spans="1:20" s="53" customFormat="1" ht="20.45" customHeight="1">
      <c r="A43" s="56"/>
      <c r="B43" s="42" t="s">
        <v>67</v>
      </c>
      <c r="C43" s="57">
        <f t="shared" si="4"/>
        <v>2</v>
      </c>
      <c r="D43" s="57"/>
      <c r="E43" s="35"/>
      <c r="F43" s="36"/>
      <c r="G43" s="37">
        <v>2</v>
      </c>
      <c r="H43" s="38"/>
      <c r="I43" s="39"/>
      <c r="J43" s="96"/>
      <c r="K43" s="38"/>
      <c r="L43" s="38"/>
      <c r="M43" s="38"/>
      <c r="N43" s="35"/>
      <c r="O43" s="40"/>
      <c r="P43" s="35"/>
      <c r="Q43" s="35"/>
      <c r="S43" s="58"/>
      <c r="T43" s="55"/>
    </row>
    <row r="44" spans="1:20" s="53" customFormat="1" ht="21.95" customHeight="1">
      <c r="A44" s="56"/>
      <c r="B44" s="42" t="s">
        <v>68</v>
      </c>
      <c r="C44" s="57">
        <f t="shared" si="4"/>
        <v>3</v>
      </c>
      <c r="D44" s="57"/>
      <c r="E44" s="35"/>
      <c r="F44" s="36"/>
      <c r="G44" s="37">
        <v>3</v>
      </c>
      <c r="H44" s="38"/>
      <c r="I44" s="39"/>
      <c r="J44" s="96"/>
      <c r="K44" s="38"/>
      <c r="L44" s="38"/>
      <c r="M44" s="38"/>
      <c r="N44" s="35"/>
      <c r="O44" s="40"/>
      <c r="P44" s="35"/>
      <c r="Q44" s="35"/>
      <c r="S44" s="58"/>
      <c r="T44" s="55"/>
    </row>
    <row r="45" spans="1:20" s="53" customFormat="1" ht="19.5" customHeight="1">
      <c r="A45" s="56"/>
      <c r="B45" s="42" t="s">
        <v>69</v>
      </c>
      <c r="C45" s="57">
        <f t="shared" si="4"/>
        <v>0</v>
      </c>
      <c r="D45" s="57"/>
      <c r="E45" s="35"/>
      <c r="F45" s="36"/>
      <c r="G45" s="37">
        <v>0</v>
      </c>
      <c r="H45" s="38"/>
      <c r="I45" s="39"/>
      <c r="J45" s="96"/>
      <c r="K45" s="38"/>
      <c r="L45" s="38"/>
      <c r="M45" s="38"/>
      <c r="N45" s="35"/>
      <c r="O45" s="40"/>
      <c r="P45" s="35"/>
      <c r="Q45" s="35"/>
      <c r="S45" s="58"/>
      <c r="T45" s="55"/>
    </row>
    <row r="46" spans="1:20" s="53" customFormat="1" ht="21.6" customHeight="1">
      <c r="A46" s="56"/>
      <c r="B46" s="42" t="s">
        <v>70</v>
      </c>
      <c r="C46" s="57">
        <f t="shared" si="4"/>
        <v>10</v>
      </c>
      <c r="D46" s="57"/>
      <c r="E46" s="35"/>
      <c r="F46" s="36"/>
      <c r="G46" s="37">
        <v>10</v>
      </c>
      <c r="H46" s="38"/>
      <c r="I46" s="39"/>
      <c r="J46" s="96"/>
      <c r="K46" s="38"/>
      <c r="L46" s="38"/>
      <c r="M46" s="38"/>
      <c r="N46" s="35"/>
      <c r="O46" s="40"/>
      <c r="P46" s="35"/>
      <c r="Q46" s="35"/>
      <c r="S46" s="58"/>
      <c r="T46" s="55"/>
    </row>
    <row r="47" spans="1:20" s="53" customFormat="1" ht="36" customHeight="1">
      <c r="A47" s="56"/>
      <c r="B47" s="88" t="s">
        <v>73</v>
      </c>
      <c r="C47" s="43">
        <f>SUM(C49:C52)</f>
        <v>0</v>
      </c>
      <c r="D47" s="43"/>
      <c r="E47" s="43">
        <f t="shared" ref="E47:Q47" si="6">SUM(E49:E52)</f>
        <v>0</v>
      </c>
      <c r="F47" s="43">
        <f t="shared" si="6"/>
        <v>0</v>
      </c>
      <c r="G47" s="43">
        <f t="shared" si="6"/>
        <v>0</v>
      </c>
      <c r="H47" s="43">
        <f t="shared" si="6"/>
        <v>0</v>
      </c>
      <c r="I47" s="43">
        <f t="shared" si="6"/>
        <v>0</v>
      </c>
      <c r="J47" s="43">
        <f t="shared" si="6"/>
        <v>0</v>
      </c>
      <c r="K47" s="43">
        <f t="shared" si="6"/>
        <v>0</v>
      </c>
      <c r="L47" s="43">
        <f t="shared" si="6"/>
        <v>0</v>
      </c>
      <c r="M47" s="43">
        <f t="shared" si="6"/>
        <v>0</v>
      </c>
      <c r="N47" s="43">
        <f t="shared" si="6"/>
        <v>0</v>
      </c>
      <c r="O47" s="43">
        <f t="shared" si="6"/>
        <v>0</v>
      </c>
      <c r="P47" s="43">
        <f t="shared" si="6"/>
        <v>0</v>
      </c>
      <c r="Q47" s="43">
        <f t="shared" si="6"/>
        <v>0</v>
      </c>
      <c r="S47" s="58"/>
      <c r="T47" s="55"/>
    </row>
    <row r="48" spans="1:20" s="83" customFormat="1" ht="19.5" customHeight="1">
      <c r="A48" s="81">
        <v>10</v>
      </c>
      <c r="B48" s="95" t="s">
        <v>66</v>
      </c>
      <c r="C48" s="57">
        <f t="shared" ref="C48:C53" si="7">SUM(E48:Q48)</f>
        <v>0</v>
      </c>
      <c r="D48" s="57"/>
      <c r="E48" s="76"/>
      <c r="F48" s="76"/>
      <c r="G48" s="77"/>
      <c r="H48" s="78"/>
      <c r="I48" s="59"/>
      <c r="J48" s="97"/>
      <c r="K48" s="78"/>
      <c r="L48" s="78"/>
      <c r="M48" s="78"/>
      <c r="N48" s="76"/>
      <c r="O48" s="79"/>
      <c r="P48" s="76"/>
      <c r="Q48" s="76"/>
      <c r="S48" s="94"/>
      <c r="T48" s="55"/>
    </row>
    <row r="49" spans="1:21" s="53" customFormat="1" ht="15.95" customHeight="1">
      <c r="A49" s="56"/>
      <c r="B49" s="42" t="s">
        <v>67</v>
      </c>
      <c r="C49" s="57">
        <f t="shared" si="7"/>
        <v>0</v>
      </c>
      <c r="D49" s="57"/>
      <c r="E49" s="35"/>
      <c r="F49" s="36"/>
      <c r="G49" s="37">
        <v>0</v>
      </c>
      <c r="H49" s="38"/>
      <c r="I49" s="39"/>
      <c r="J49" s="96"/>
      <c r="K49" s="38"/>
      <c r="L49" s="38"/>
      <c r="M49" s="38"/>
      <c r="N49" s="35"/>
      <c r="O49" s="40"/>
      <c r="P49" s="35"/>
      <c r="Q49" s="35"/>
      <c r="S49" s="58"/>
      <c r="T49" s="55"/>
    </row>
    <row r="50" spans="1:21" s="53" customFormat="1" ht="17.45" customHeight="1">
      <c r="A50" s="56"/>
      <c r="B50" s="42" t="s">
        <v>68</v>
      </c>
      <c r="C50" s="57">
        <f t="shared" si="7"/>
        <v>0</v>
      </c>
      <c r="D50" s="57"/>
      <c r="E50" s="35"/>
      <c r="F50" s="36"/>
      <c r="G50" s="37">
        <v>0</v>
      </c>
      <c r="H50" s="38"/>
      <c r="I50" s="39"/>
      <c r="J50" s="96"/>
      <c r="K50" s="38"/>
      <c r="L50" s="38"/>
      <c r="M50" s="38"/>
      <c r="N50" s="35"/>
      <c r="O50" s="40"/>
      <c r="P50" s="35"/>
      <c r="Q50" s="35"/>
      <c r="S50" s="58"/>
      <c r="T50" s="55"/>
    </row>
    <row r="51" spans="1:21" s="53" customFormat="1" ht="18.95" customHeight="1">
      <c r="A51" s="56"/>
      <c r="B51" s="42" t="s">
        <v>69</v>
      </c>
      <c r="C51" s="57">
        <f t="shared" si="7"/>
        <v>0</v>
      </c>
      <c r="D51" s="57"/>
      <c r="E51" s="35"/>
      <c r="F51" s="36"/>
      <c r="G51" s="37">
        <v>0</v>
      </c>
      <c r="H51" s="38"/>
      <c r="I51" s="39"/>
      <c r="J51" s="96"/>
      <c r="K51" s="38"/>
      <c r="L51" s="38"/>
      <c r="M51" s="38"/>
      <c r="N51" s="35"/>
      <c r="O51" s="40"/>
      <c r="P51" s="35"/>
      <c r="Q51" s="35"/>
      <c r="S51" s="58"/>
      <c r="T51" s="55"/>
    </row>
    <row r="52" spans="1:21" s="53" customFormat="1" ht="19.5" customHeight="1">
      <c r="A52" s="56"/>
      <c r="B52" s="42" t="s">
        <v>70</v>
      </c>
      <c r="C52" s="57">
        <f t="shared" si="7"/>
        <v>0</v>
      </c>
      <c r="D52" s="61"/>
      <c r="E52" s="62"/>
      <c r="F52" s="63"/>
      <c r="G52" s="64">
        <v>0</v>
      </c>
      <c r="H52" s="65"/>
      <c r="I52" s="98"/>
      <c r="J52" s="99"/>
      <c r="K52" s="65"/>
      <c r="L52" s="65"/>
      <c r="M52" s="65"/>
      <c r="N52" s="35"/>
      <c r="O52" s="40"/>
      <c r="P52" s="35"/>
      <c r="Q52" s="62"/>
      <c r="S52" s="58"/>
    </row>
    <row r="53" spans="1:21" s="53" customFormat="1" ht="27.95" customHeight="1">
      <c r="A53" s="56"/>
      <c r="B53" s="80" t="s">
        <v>71</v>
      </c>
      <c r="C53" s="57">
        <f t="shared" si="7"/>
        <v>330</v>
      </c>
      <c r="D53" s="57"/>
      <c r="E53" s="22"/>
      <c r="F53" s="100"/>
      <c r="G53" s="101">
        <v>330</v>
      </c>
      <c r="H53" s="102"/>
      <c r="I53" s="103"/>
      <c r="J53" s="104"/>
      <c r="K53" s="102"/>
      <c r="L53" s="102"/>
      <c r="M53" s="102"/>
      <c r="N53" s="22"/>
      <c r="O53" s="105"/>
      <c r="P53" s="106"/>
      <c r="Q53" s="22"/>
      <c r="S53" s="58"/>
    </row>
    <row r="54" spans="1:21" s="53" customFormat="1" ht="27.95" customHeight="1">
      <c r="A54" s="81"/>
      <c r="S54" s="107">
        <v>8420</v>
      </c>
      <c r="T54" s="108"/>
      <c r="U54" s="109"/>
    </row>
  </sheetData>
  <mergeCells count="8">
    <mergeCell ref="E2:J2"/>
    <mergeCell ref="K2:Q2"/>
    <mergeCell ref="A5:A6"/>
    <mergeCell ref="A8:A10"/>
    <mergeCell ref="A30:A34"/>
    <mergeCell ref="A2:A3"/>
    <mergeCell ref="B2:B3"/>
    <mergeCell ref="C2:C3"/>
  </mergeCells>
  <printOptions horizontalCentered="1" verticalCentered="1"/>
  <pageMargins left="0" right="0" top="0" bottom="0" header="0.31496062992125984" footer="0.19685039370078741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население</vt:lpstr>
      <vt:lpstr>'свод население'!Заголовки_для_печати</vt:lpstr>
      <vt:lpstr>'свод население'!Область_печати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mavlekaevaCT</dc:creator>
  <cp:lastModifiedBy>User</cp:lastModifiedBy>
  <dcterms:created xsi:type="dcterms:W3CDTF">2021-01-28T07:23:37Z</dcterms:created>
  <dcterms:modified xsi:type="dcterms:W3CDTF">2021-01-29T07:30:25Z</dcterms:modified>
</cp:coreProperties>
</file>